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<sst xmlns="http://schemas.openxmlformats.org/spreadsheetml/2006/main" count="229" uniqueCount="160">
  <si>
    <t>№ п/п</t>
  </si>
  <si>
    <t>Наименование</t>
  </si>
  <si>
    <t>Код расходов</t>
  </si>
  <si>
    <t>Код ГРБС</t>
  </si>
  <si>
    <t>Код        целевой статьи</t>
  </si>
  <si>
    <t>1.</t>
  </si>
  <si>
    <t>2.</t>
  </si>
  <si>
    <t>1.1.</t>
  </si>
  <si>
    <t>1.2.</t>
  </si>
  <si>
    <t>1.3.</t>
  </si>
  <si>
    <t>2.1.</t>
  </si>
  <si>
    <t>2.2.</t>
  </si>
  <si>
    <t>2.3.</t>
  </si>
  <si>
    <t>2.6.</t>
  </si>
  <si>
    <t>2.7.</t>
  </si>
  <si>
    <t>2.8.</t>
  </si>
  <si>
    <t>2.9.</t>
  </si>
  <si>
    <t>2.10.</t>
  </si>
  <si>
    <t>Итого расходов:</t>
  </si>
  <si>
    <t>2.12.</t>
  </si>
  <si>
    <t>2.13.</t>
  </si>
  <si>
    <t>2.14.</t>
  </si>
  <si>
    <t>2.16.</t>
  </si>
  <si>
    <t>2.17.</t>
  </si>
  <si>
    <t>2.18.</t>
  </si>
  <si>
    <t>2.19.</t>
  </si>
  <si>
    <t>2.21.</t>
  </si>
  <si>
    <t>2.22.</t>
  </si>
  <si>
    <t>2.24.</t>
  </si>
  <si>
    <t>0103</t>
  </si>
  <si>
    <t>0102</t>
  </si>
  <si>
    <t>0104</t>
  </si>
  <si>
    <t>0309</t>
  </si>
  <si>
    <t>0707</t>
  </si>
  <si>
    <t>0801</t>
  </si>
  <si>
    <t>0804</t>
  </si>
  <si>
    <t>Муниципальный Совет МО город Петергоф (ИНН 7819301317)</t>
  </si>
  <si>
    <t>984</t>
  </si>
  <si>
    <t>Местная администрация муниципального образования город Петергоф (ИНН 7819019670)</t>
  </si>
  <si>
    <t>2.5.</t>
  </si>
  <si>
    <t>Расходы на проведение публичных слушаний и собраний граждан</t>
  </si>
  <si>
    <t>Расходы на содействие развитию малого бизнеса на территории муниципального образования</t>
  </si>
  <si>
    <t>Расходы на реализацию муниципальных социальных программ</t>
  </si>
  <si>
    <t xml:space="preserve">Расходы на создание условий для развития на территории муниципального образования массовой физической культуры и спорта </t>
  </si>
  <si>
    <t>Расходы на проведение праздничных мероприятий, мероприятий по сохранению и развитию местных традиций и обрядов</t>
  </si>
  <si>
    <t>2.23.</t>
  </si>
  <si>
    <t>0409</t>
  </si>
  <si>
    <t>Расходы на содержание муниципальной информационной службы</t>
  </si>
  <si>
    <t>2.26.</t>
  </si>
  <si>
    <t>2.32.</t>
  </si>
  <si>
    <t>Расходы на организацию информирования, консультирования и содействия жителям МО по вопросам создания товариществ собственников жилья</t>
  </si>
  <si>
    <t>0501</t>
  </si>
  <si>
    <t>2.27.</t>
  </si>
  <si>
    <t>2.28.</t>
  </si>
  <si>
    <t>2.31.</t>
  </si>
  <si>
    <t>Расходы на размещение муниципального заказа</t>
  </si>
  <si>
    <t>Код раздела и под-раздела</t>
  </si>
  <si>
    <t>Содержание муниципального учреждения г. Петергофа «Спортивно-оздоровительный центр»</t>
  </si>
  <si>
    <t>Выплата пособий на детей, находящихся под опекой и попечительством и детей, воспитывающихся в приемных семьях за счет средств субвенции</t>
  </si>
  <si>
    <t>2.15.</t>
  </si>
  <si>
    <t>2.20.</t>
  </si>
  <si>
    <t>2.25.</t>
  </si>
  <si>
    <t>2.29.</t>
  </si>
  <si>
    <t>Расходы на содержание и обеспечение деятельности отдела опеки и попечительства, выполняющего отдельные государственные полномочия Санкт-Петербурга, за счет средств субвенции</t>
  </si>
  <si>
    <t>Расходы по формированию архивных фондов органов местного самоуправления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</si>
  <si>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</si>
  <si>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Расходы на реализацию мероприятий по повышению уровня защищенности жилищного фонда на территории муниципального образования</t>
  </si>
  <si>
    <t>Расходы на организацию учета зеленых насаждений внутриквартального озеленения на территории муниципального образования</t>
  </si>
  <si>
    <t>Расходы на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</si>
  <si>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Расходы на сбор и вывоз мусора и бытовых отходов с территории муниципального образования, на которой расположены жилые дома частного жилищного фонда</t>
  </si>
  <si>
    <t>Финансирование проведения мероприятий по военно-патриотическому воспитанию граждан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</si>
  <si>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</si>
  <si>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Содержание муниципального учреждения «ТО "Школа Канторум»</t>
  </si>
  <si>
    <t>Содержание муниципального учреждения «Редакция газеты «Муниципальная перспектива»</t>
  </si>
  <si>
    <t>Расходы на участие в мероприятиях по охране окружающей среды в границах муниципального образования</t>
  </si>
  <si>
    <t>Расходы на организацию работ по компенсационному озеленению, проведению санитарных рубок на территории муниципального образования</t>
  </si>
  <si>
    <t>0114</t>
  </si>
  <si>
    <t>0410</t>
  </si>
  <si>
    <t>0412</t>
  </si>
  <si>
    <t>345 01 00</t>
  </si>
  <si>
    <t>0503</t>
  </si>
  <si>
    <t>0605</t>
  </si>
  <si>
    <t>410 01 00</t>
  </si>
  <si>
    <t>431 01 00</t>
  </si>
  <si>
    <t>431 02 00</t>
  </si>
  <si>
    <t>440 99 00</t>
  </si>
  <si>
    <t>450 01 00</t>
  </si>
  <si>
    <t>0908</t>
  </si>
  <si>
    <t>512 99 00</t>
  </si>
  <si>
    <t>512 01 00</t>
  </si>
  <si>
    <t>Расходы на оплату взносов в Совет муниципальных образований Санкт-Петербурга, Ассоциацию МО городов и поселков, Союз развития наукоградов России</t>
  </si>
  <si>
    <t xml:space="preserve">Расходы на благоустройство внутридворовых и придомовых территорий, озеленение, обустройство  и содержание детских и спортивных площадок, обеспечение санитарного благополучия и прочее благоустройство территории муниципального образования, отнесенное к вопросам местного значения МО г.Петергоф </t>
  </si>
  <si>
    <t>092 01 00</t>
  </si>
  <si>
    <t>002 03 00</t>
  </si>
  <si>
    <t>090 01 00</t>
  </si>
  <si>
    <t>092 02 00</t>
  </si>
  <si>
    <t>092 03 00</t>
  </si>
  <si>
    <t>092 04 00</t>
  </si>
  <si>
    <t>092 05 00</t>
  </si>
  <si>
    <t>219 01 00</t>
  </si>
  <si>
    <t>330 01 00</t>
  </si>
  <si>
    <t>315 01 00</t>
  </si>
  <si>
    <t>795 01 00</t>
  </si>
  <si>
    <t>457 01 00</t>
  </si>
  <si>
    <t>901</t>
  </si>
  <si>
    <t>350 01 00</t>
  </si>
  <si>
    <t>600 02 00</t>
  </si>
  <si>
    <t>(тыс. руб.)</t>
  </si>
  <si>
    <t>500</t>
  </si>
  <si>
    <t>598</t>
  </si>
  <si>
    <t>001</t>
  </si>
  <si>
    <t>Код вида расхо-дов</t>
  </si>
  <si>
    <t>013</t>
  </si>
  <si>
    <t xml:space="preserve"> % исполнения бюджетных назначений</t>
  </si>
  <si>
    <t>1.4.</t>
  </si>
  <si>
    <t>1.5.</t>
  </si>
  <si>
    <t>002 01 01</t>
  </si>
  <si>
    <t>Расходы на содержание и обеспечение деятельности аппарата  Муниципального Совета</t>
  </si>
  <si>
    <t xml:space="preserve">Расходы на содержание и обеспечение деятельности Главы местной администрации муниципального образования город Петергоф </t>
  </si>
  <si>
    <t>002 04 01</t>
  </si>
  <si>
    <t>Расходы на содержание и обеспечение деятельности местной администрации муниципального образования город Петергоф</t>
  </si>
  <si>
    <t>002 05 01</t>
  </si>
  <si>
    <t>2.4.</t>
  </si>
  <si>
    <t>002 05 02</t>
  </si>
  <si>
    <t>Организация и осуществление мероприятий по подготовке и защите населения от чрезвычайных ситуаций природного и техногенного характера,профилактика угрозы терроризма и экстремизма на территории муниципального образования г. Петергоф</t>
  </si>
  <si>
    <t>Расходы на текущий ремонт дорог, расположенных в пределах границ муниципального образования, в соответствии с перечнем, утвержденным Правительством Санкт-Петербурга за счет субсидии</t>
  </si>
  <si>
    <t>600 01 01</t>
  </si>
  <si>
    <t>600 03 01</t>
  </si>
  <si>
    <t>600 03 02</t>
  </si>
  <si>
    <t xml:space="preserve">Расходы на содержание и благоустройство, обеспечение сохранности и восстановление мест погребения, мемориальныхсооружений и объектов, увековечивающих память погибших, расположенных на территории муниципального образования </t>
  </si>
  <si>
    <t>600 04 00</t>
  </si>
  <si>
    <t>520 13 02</t>
  </si>
  <si>
    <t>520 13 01</t>
  </si>
  <si>
    <t>2.33.</t>
  </si>
  <si>
    <t>Расходы на составление протоколов об административных правонарушениях за счет средств субвенции</t>
  </si>
  <si>
    <t>002 05 03</t>
  </si>
  <si>
    <t>2.30.</t>
  </si>
  <si>
    <t>Резервный фонд</t>
  </si>
  <si>
    <t>0112</t>
  </si>
  <si>
    <t>070 01 00</t>
  </si>
  <si>
    <t>Расходы на опубликование муниципальных правовых актов, иной информации</t>
  </si>
  <si>
    <t xml:space="preserve">457 02 00 </t>
  </si>
  <si>
    <t>Расходы на оплату вознаграждения приемным родителям за счет средств субвенции</t>
  </si>
  <si>
    <t xml:space="preserve">315 01 01 </t>
  </si>
  <si>
    <t>Муниципальная целевая программа  "Участие в профилактике терроризма и экстремизма, а также минимизация и (или) ликвидации последствий проявления терроризма и экстремизма на территории муниципального образования"</t>
  </si>
  <si>
    <t>795 02 00</t>
  </si>
  <si>
    <t>002 02 01</t>
  </si>
  <si>
    <t>002 02 02</t>
  </si>
  <si>
    <t>Приложение № 2</t>
  </si>
  <si>
    <t>Расходы на содержание и обеспечение деятельности главы муниципального образования-председателя Муниципального Совета муниципального образования г.Петергоф</t>
  </si>
  <si>
    <t>Расходы на содержание и обеспечение деятельности депутатов Муниципального Совета</t>
  </si>
  <si>
    <t>Расходы на денежную компенсацию депутатам, работающим на непостоянной основе</t>
  </si>
  <si>
    <t xml:space="preserve"> </t>
  </si>
  <si>
    <t xml:space="preserve">         Утверждено по бюджету на  2010 год </t>
  </si>
  <si>
    <t>Исполнено  за 2010 год</t>
  </si>
  <si>
    <t>к Решению Муниципального Совета МО г.Петергоф</t>
  </si>
  <si>
    <t>Исполнение местного бюджета муниципального образования город Петергоф по расходам за 2010 год</t>
  </si>
  <si>
    <t xml:space="preserve">2.11. </t>
  </si>
  <si>
    <t>2.34.</t>
  </si>
  <si>
    <t>от  12.05.2011г.  № 37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</si>
</sst>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mmm/yyyy"/>
    <numFmt numFmtId="176" formatCode="0.0"/>
    <numFmt numFmtId="177" formatCode="0.000"/>
    <numFmt numFmtId="178" formatCode="[$-FC19]d\ mmmm\ yyyy\ &quot;г.&quot;"/>
  </numFmts>
  <fonts count="48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vertical="justify" wrapText="1"/>
    </xf>
    <xf numFmtId="49" fontId="4" fillId="0" borderId="0" xfId="0" applyNumberFormat="1" applyFont="1" applyAlignment="1">
      <alignment horizontal="left" vertical="justify" wrapText="1"/>
    </xf>
    <xf numFmtId="49" fontId="2" fillId="0" borderId="0" xfId="0" applyNumberFormat="1" applyFont="1" applyAlignment="1">
      <alignment horizontal="left" vertical="justify" wrapText="1"/>
    </xf>
    <xf numFmtId="49" fontId="1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6" fillId="0" borderId="10" xfId="0" applyNumberFormat="1" applyFont="1" applyBorder="1" applyAlignment="1">
      <alignment horizontal="left" vertical="justify" wrapText="1"/>
    </xf>
    <xf numFmtId="49" fontId="6" fillId="0" borderId="10" xfId="0" applyNumberFormat="1" applyFont="1" applyBorder="1" applyAlignment="1">
      <alignment horizontal="center" vertical="justify" wrapText="1"/>
    </xf>
    <xf numFmtId="49" fontId="7" fillId="0" borderId="10" xfId="0" applyNumberFormat="1" applyFont="1" applyBorder="1" applyAlignment="1">
      <alignment horizontal="left" vertical="justify" wrapText="1"/>
    </xf>
    <xf numFmtId="49" fontId="7" fillId="0" borderId="10" xfId="0" applyNumberFormat="1" applyFont="1" applyBorder="1" applyAlignment="1">
      <alignment horizontal="center" vertical="justify" wrapText="1"/>
    </xf>
    <xf numFmtId="176" fontId="6" fillId="0" borderId="10" xfId="0" applyNumberFormat="1" applyFont="1" applyBorder="1" applyAlignment="1">
      <alignment horizontal="left" vertical="justify" wrapText="1"/>
    </xf>
    <xf numFmtId="49" fontId="7" fillId="0" borderId="10" xfId="0" applyNumberFormat="1" applyFont="1" applyBorder="1" applyAlignment="1">
      <alignment horizontal="justify" vertical="justify" wrapText="1"/>
    </xf>
    <xf numFmtId="176" fontId="7" fillId="0" borderId="10" xfId="0" applyNumberFormat="1" applyFont="1" applyBorder="1" applyAlignment="1">
      <alignment horizontal="left" vertical="justify" wrapText="1"/>
    </xf>
    <xf numFmtId="16" fontId="6" fillId="0" borderId="10" xfId="0" applyNumberFormat="1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14" fontId="6" fillId="0" borderId="10" xfId="0" applyNumberFormat="1" applyFont="1" applyBorder="1" applyAlignment="1">
      <alignment horizontal="left" vertical="justify" wrapText="1"/>
    </xf>
    <xf numFmtId="0" fontId="6" fillId="0" borderId="10" xfId="0" applyFont="1" applyBorder="1" applyAlignment="1">
      <alignment horizontal="center" vertical="justify" wrapText="1"/>
    </xf>
    <xf numFmtId="3" fontId="6" fillId="0" borderId="10" xfId="0" applyNumberFormat="1" applyFont="1" applyBorder="1" applyAlignment="1">
      <alignment horizontal="left" vertical="justify" wrapText="1"/>
    </xf>
    <xf numFmtId="17" fontId="6" fillId="0" borderId="10" xfId="0" applyNumberFormat="1" applyFont="1" applyBorder="1" applyAlignment="1">
      <alignment horizontal="left" vertical="justify" wrapText="1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176" fontId="9" fillId="0" borderId="0" xfId="0" applyNumberFormat="1" applyFont="1" applyBorder="1" applyAlignment="1">
      <alignment horizontal="left" vertical="justify" wrapText="1"/>
    </xf>
    <xf numFmtId="176" fontId="9" fillId="0" borderId="0" xfId="0" applyNumberFormat="1" applyFont="1" applyAlignment="1">
      <alignment horizontal="left" vertical="justify" wrapText="1"/>
    </xf>
    <xf numFmtId="49" fontId="0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justify" wrapText="1"/>
    </xf>
    <xf numFmtId="49" fontId="10" fillId="0" borderId="10" xfId="0" applyNumberFormat="1" applyFont="1" applyBorder="1" applyAlignment="1">
      <alignment horizontal="left" vertical="justify" wrapText="1"/>
    </xf>
    <xf numFmtId="49" fontId="10" fillId="0" borderId="10" xfId="0" applyNumberFormat="1" applyFont="1" applyBorder="1" applyAlignment="1">
      <alignment horizontal="center" vertical="justify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justify" wrapText="1"/>
    </xf>
    <xf numFmtId="16" fontId="10" fillId="0" borderId="10" xfId="0" applyNumberFormat="1" applyFont="1" applyBorder="1" applyAlignment="1">
      <alignment horizontal="left" vertical="justify" wrapText="1"/>
    </xf>
    <xf numFmtId="14" fontId="10" fillId="0" borderId="10" xfId="0" applyNumberFormat="1" applyFont="1" applyBorder="1" applyAlignment="1">
      <alignment horizontal="left" vertical="justify" wrapText="1"/>
    </xf>
    <xf numFmtId="17" fontId="10" fillId="0" borderId="10" xfId="0" applyNumberFormat="1" applyFont="1" applyBorder="1" applyAlignment="1">
      <alignment horizontal="left" vertical="justify" wrapText="1"/>
    </xf>
    <xf numFmtId="176" fontId="10" fillId="0" borderId="10" xfId="0" applyNumberFormat="1" applyFont="1" applyBorder="1" applyAlignment="1">
      <alignment horizontal="left" vertical="justify" wrapText="1"/>
    </xf>
    <xf numFmtId="3" fontId="10" fillId="0" borderId="10" xfId="0" applyNumberFormat="1" applyFont="1" applyBorder="1" applyAlignment="1">
      <alignment horizontal="left" vertical="justify" wrapText="1"/>
    </xf>
    <xf numFmtId="49" fontId="3" fillId="0" borderId="0" xfId="0" applyNumberFormat="1" applyFont="1" applyAlignment="1">
      <alignment horizontal="right" wrapText="1"/>
    </xf>
    <xf numFmtId="49" fontId="12" fillId="0" borderId="10" xfId="0" applyNumberFormat="1" applyFont="1" applyBorder="1" applyAlignment="1">
      <alignment horizontal="left" vertical="justify" wrapText="1"/>
    </xf>
    <xf numFmtId="49" fontId="12" fillId="0" borderId="10" xfId="0" applyNumberFormat="1" applyFont="1" applyBorder="1" applyAlignment="1">
      <alignment horizontal="center" vertical="justify" wrapText="1"/>
    </xf>
    <xf numFmtId="176" fontId="12" fillId="0" borderId="10" xfId="0" applyNumberFormat="1" applyFont="1" applyBorder="1" applyAlignment="1">
      <alignment horizontal="left" vertical="justify" wrapText="1"/>
    </xf>
    <xf numFmtId="49" fontId="12" fillId="0" borderId="10" xfId="0" applyNumberFormat="1" applyFont="1" applyBorder="1" applyAlignment="1">
      <alignment horizontal="justify" vertical="justify" wrapText="1"/>
    </xf>
    <xf numFmtId="0" fontId="13" fillId="0" borderId="10" xfId="0" applyFont="1" applyBorder="1" applyAlignment="1">
      <alignment horizontal="left" vertical="justify" wrapText="1"/>
    </xf>
    <xf numFmtId="0" fontId="13" fillId="0" borderId="10" xfId="0" applyFont="1" applyBorder="1" applyAlignment="1">
      <alignment horizontal="center" vertical="justify" wrapText="1"/>
    </xf>
    <xf numFmtId="176" fontId="13" fillId="0" borderId="10" xfId="0" applyNumberFormat="1" applyFont="1" applyBorder="1" applyAlignment="1">
      <alignment horizontal="left" vertical="justify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4:K66"/>
  <sheetViews>
    <sheetView zoomScalePageLayoutView="0" workbookViewId="0" topLeftCell="A6">
      <selection activeCell="J19" sqref="J19:K19"/>
    </sheetView>
  </sheetViews>
  <sheetFormatPr defaultColWidth="9.140625" defaultRowHeight="12.75"/>
  <sheetData>
    <row r="14" ht="12.75">
      <c r="D14" s="5"/>
    </row>
    <row r="18" spans="3:11" ht="15">
      <c r="C18" s="57"/>
      <c r="D18" s="57"/>
      <c r="E18" s="57"/>
      <c r="F18" s="57"/>
      <c r="G18" s="57"/>
      <c r="H18" s="57"/>
      <c r="I18" s="57"/>
      <c r="J18" s="58"/>
      <c r="K18" s="58"/>
    </row>
    <row r="19" spans="3:11" ht="12.75">
      <c r="C19" s="3"/>
      <c r="D19" s="3"/>
      <c r="E19" s="3"/>
      <c r="F19" s="3"/>
      <c r="G19" s="3"/>
      <c r="H19" s="3"/>
      <c r="I19" s="4"/>
      <c r="J19" s="59"/>
      <c r="K19" s="59"/>
    </row>
    <row r="20" spans="3:11" ht="13.5">
      <c r="C20" s="52"/>
      <c r="D20" s="52"/>
      <c r="E20" s="52"/>
      <c r="F20" s="52"/>
      <c r="G20" s="52"/>
      <c r="H20" s="52"/>
      <c r="I20" s="60"/>
      <c r="J20" s="63"/>
      <c r="K20" s="63"/>
    </row>
    <row r="21" spans="3:11" ht="12.75">
      <c r="C21" s="52"/>
      <c r="D21" s="52"/>
      <c r="E21" s="51"/>
      <c r="F21" s="51"/>
      <c r="G21" s="51"/>
      <c r="H21" s="51"/>
      <c r="I21" s="61"/>
      <c r="J21" s="63"/>
      <c r="K21" s="63"/>
    </row>
    <row r="22" spans="3:11" ht="12.75">
      <c r="C22" s="52"/>
      <c r="D22" s="52"/>
      <c r="E22" s="52"/>
      <c r="F22" s="52"/>
      <c r="G22" s="52"/>
      <c r="H22" s="52"/>
      <c r="I22" s="62"/>
      <c r="J22" s="63"/>
      <c r="K22" s="63"/>
    </row>
    <row r="23" spans="3:11" ht="15">
      <c r="C23" s="13"/>
      <c r="D23" s="13"/>
      <c r="E23" s="14"/>
      <c r="F23" s="13"/>
      <c r="G23" s="13"/>
      <c r="H23" s="14"/>
      <c r="I23" s="15"/>
      <c r="J23" s="15"/>
      <c r="K23" s="15"/>
    </row>
    <row r="24" spans="3:11" ht="13.5">
      <c r="C24" s="11"/>
      <c r="D24" s="11"/>
      <c r="E24" s="12"/>
      <c r="F24" s="11"/>
      <c r="G24" s="11"/>
      <c r="H24" s="12"/>
      <c r="I24" s="15"/>
      <c r="J24" s="15"/>
      <c r="K24" s="15"/>
    </row>
    <row r="25" spans="3:11" ht="15">
      <c r="C25" s="11"/>
      <c r="D25" s="11"/>
      <c r="E25" s="14"/>
      <c r="F25" s="11"/>
      <c r="G25" s="11"/>
      <c r="H25" s="12"/>
      <c r="I25" s="15"/>
      <c r="J25" s="15"/>
      <c r="K25" s="15"/>
    </row>
    <row r="26" spans="3:11" ht="15">
      <c r="C26" s="11"/>
      <c r="D26" s="11"/>
      <c r="E26" s="14"/>
      <c r="F26" s="11"/>
      <c r="G26" s="11"/>
      <c r="H26" s="12"/>
      <c r="I26" s="15"/>
      <c r="J26" s="15"/>
      <c r="K26" s="15"/>
    </row>
    <row r="27" spans="3:11" ht="15">
      <c r="C27" s="11"/>
      <c r="D27" s="11"/>
      <c r="E27" s="14"/>
      <c r="F27" s="11"/>
      <c r="G27" s="11"/>
      <c r="H27" s="12"/>
      <c r="I27" s="15"/>
      <c r="J27" s="15"/>
      <c r="K27" s="15"/>
    </row>
    <row r="28" spans="3:11" ht="15">
      <c r="C28" s="11"/>
      <c r="D28" s="11"/>
      <c r="E28" s="14"/>
      <c r="F28" s="11"/>
      <c r="G28" s="11"/>
      <c r="H28" s="12"/>
      <c r="I28" s="15"/>
      <c r="J28" s="15"/>
      <c r="K28" s="15"/>
    </row>
    <row r="29" spans="3:11" ht="15">
      <c r="C29" s="13"/>
      <c r="D29" s="16"/>
      <c r="E29" s="14"/>
      <c r="F29" s="13"/>
      <c r="G29" s="13"/>
      <c r="H29" s="12"/>
      <c r="I29" s="17"/>
      <c r="J29" s="15"/>
      <c r="K29" s="15"/>
    </row>
    <row r="30" spans="3:11" ht="15">
      <c r="C30" s="11"/>
      <c r="D30" s="11"/>
      <c r="E30" s="14"/>
      <c r="F30" s="11"/>
      <c r="G30" s="11"/>
      <c r="H30" s="12"/>
      <c r="I30" s="15"/>
      <c r="J30" s="15"/>
      <c r="K30" s="15"/>
    </row>
    <row r="31" spans="3:11" ht="15">
      <c r="C31" s="11"/>
      <c r="D31" s="11"/>
      <c r="E31" s="14"/>
      <c r="F31" s="11"/>
      <c r="G31" s="11"/>
      <c r="H31" s="12"/>
      <c r="I31" s="15"/>
      <c r="J31" s="15"/>
      <c r="K31" s="15"/>
    </row>
    <row r="32" spans="3:11" ht="15">
      <c r="C32" s="11"/>
      <c r="D32" s="11"/>
      <c r="E32" s="14"/>
      <c r="F32" s="11"/>
      <c r="G32" s="11"/>
      <c r="H32" s="12"/>
      <c r="I32" s="15"/>
      <c r="J32" s="15"/>
      <c r="K32" s="15"/>
    </row>
    <row r="33" spans="3:11" ht="15">
      <c r="C33" s="18"/>
      <c r="D33" s="19"/>
      <c r="E33" s="14"/>
      <c r="F33" s="11"/>
      <c r="G33" s="19"/>
      <c r="H33" s="12"/>
      <c r="I33" s="15"/>
      <c r="J33" s="15"/>
      <c r="K33" s="15"/>
    </row>
    <row r="34" spans="3:11" ht="15">
      <c r="C34" s="18"/>
      <c r="D34" s="19"/>
      <c r="E34" s="14"/>
      <c r="F34" s="11"/>
      <c r="G34" s="19"/>
      <c r="H34" s="12"/>
      <c r="I34" s="15"/>
      <c r="J34" s="15"/>
      <c r="K34" s="15"/>
    </row>
    <row r="35" spans="3:11" ht="15">
      <c r="C35" s="20"/>
      <c r="D35" s="19"/>
      <c r="E35" s="14"/>
      <c r="F35" s="11"/>
      <c r="G35" s="19"/>
      <c r="H35" s="21"/>
      <c r="I35" s="15"/>
      <c r="J35" s="15"/>
      <c r="K35" s="15"/>
    </row>
    <row r="36" spans="3:11" ht="15">
      <c r="C36" s="18"/>
      <c r="D36" s="19"/>
      <c r="E36" s="14"/>
      <c r="F36" s="11"/>
      <c r="G36" s="19"/>
      <c r="H36" s="21"/>
      <c r="I36" s="15"/>
      <c r="J36" s="15"/>
      <c r="K36" s="15"/>
    </row>
    <row r="37" spans="3:11" ht="15">
      <c r="C37" s="19"/>
      <c r="D37" s="19"/>
      <c r="E37" s="14"/>
      <c r="F37" s="11"/>
      <c r="G37" s="19"/>
      <c r="H37" s="21"/>
      <c r="I37" s="15"/>
      <c r="J37" s="15"/>
      <c r="K37" s="15"/>
    </row>
    <row r="38" spans="3:11" ht="15">
      <c r="C38" s="20"/>
      <c r="D38" s="19"/>
      <c r="E38" s="14"/>
      <c r="F38" s="11"/>
      <c r="G38" s="19"/>
      <c r="H38" s="21"/>
      <c r="I38" s="15"/>
      <c r="J38" s="15"/>
      <c r="K38" s="15"/>
    </row>
    <row r="39" spans="3:11" ht="15">
      <c r="C39" s="20"/>
      <c r="D39" s="19"/>
      <c r="E39" s="14"/>
      <c r="F39" s="11"/>
      <c r="G39" s="22"/>
      <c r="H39" s="21"/>
      <c r="I39" s="15"/>
      <c r="J39" s="15"/>
      <c r="K39" s="15"/>
    </row>
    <row r="40" spans="3:11" ht="15">
      <c r="C40" s="18"/>
      <c r="D40" s="19"/>
      <c r="E40" s="14"/>
      <c r="F40" s="11"/>
      <c r="G40" s="19"/>
      <c r="H40" s="21"/>
      <c r="I40" s="15"/>
      <c r="J40" s="15"/>
      <c r="K40" s="15"/>
    </row>
    <row r="41" spans="3:11" ht="15">
      <c r="C41" s="19"/>
      <c r="D41" s="19"/>
      <c r="E41" s="14"/>
      <c r="F41" s="11"/>
      <c r="G41" s="19"/>
      <c r="H41" s="21"/>
      <c r="I41" s="15"/>
      <c r="J41" s="15"/>
      <c r="K41" s="15"/>
    </row>
    <row r="42" spans="3:11" ht="15">
      <c r="C42" s="23"/>
      <c r="D42" s="19"/>
      <c r="E42" s="14"/>
      <c r="F42" s="11"/>
      <c r="G42" s="19"/>
      <c r="H42" s="21"/>
      <c r="I42" s="15"/>
      <c r="J42" s="15"/>
      <c r="K42" s="15"/>
    </row>
    <row r="43" spans="3:11" ht="15">
      <c r="C43" s="19"/>
      <c r="D43" s="19"/>
      <c r="E43" s="14"/>
      <c r="F43" s="11"/>
      <c r="G43" s="19"/>
      <c r="H43" s="21"/>
      <c r="I43" s="15"/>
      <c r="J43" s="15"/>
      <c r="K43" s="15"/>
    </row>
    <row r="44" spans="3:11" ht="15">
      <c r="C44" s="18"/>
      <c r="D44" s="19"/>
      <c r="E44" s="14"/>
      <c r="F44" s="11"/>
      <c r="G44" s="19"/>
      <c r="H44" s="21"/>
      <c r="I44" s="15"/>
      <c r="J44" s="15"/>
      <c r="K44" s="15"/>
    </row>
    <row r="45" spans="3:11" ht="15">
      <c r="C45" s="19"/>
      <c r="D45" s="19"/>
      <c r="E45" s="14"/>
      <c r="F45" s="11"/>
      <c r="G45" s="19"/>
      <c r="H45" s="21"/>
      <c r="I45" s="15"/>
      <c r="J45" s="15"/>
      <c r="K45" s="15"/>
    </row>
    <row r="46" spans="3:11" ht="15">
      <c r="C46" s="18"/>
      <c r="D46" s="19"/>
      <c r="E46" s="14"/>
      <c r="F46" s="11"/>
      <c r="G46" s="19"/>
      <c r="H46" s="21"/>
      <c r="I46" s="15"/>
      <c r="J46" s="15"/>
      <c r="K46" s="15"/>
    </row>
    <row r="47" spans="3:11" ht="15">
      <c r="C47" s="18"/>
      <c r="D47" s="19"/>
      <c r="E47" s="14"/>
      <c r="F47" s="11"/>
      <c r="G47" s="19"/>
      <c r="H47" s="21"/>
      <c r="I47" s="15"/>
      <c r="J47" s="15"/>
      <c r="K47" s="15"/>
    </row>
    <row r="48" spans="3:11" ht="15">
      <c r="C48" s="18"/>
      <c r="D48" s="19"/>
      <c r="E48" s="14"/>
      <c r="F48" s="11"/>
      <c r="G48" s="19"/>
      <c r="H48" s="21"/>
      <c r="I48" s="15"/>
      <c r="J48" s="15"/>
      <c r="K48" s="15"/>
    </row>
    <row r="49" spans="3:11" ht="15">
      <c r="C49" s="18"/>
      <c r="D49" s="19"/>
      <c r="E49" s="14"/>
      <c r="F49" s="11"/>
      <c r="G49" s="19"/>
      <c r="H49" s="21"/>
      <c r="I49" s="15"/>
      <c r="J49" s="15"/>
      <c r="K49" s="15"/>
    </row>
    <row r="50" spans="3:11" ht="15">
      <c r="C50" s="23"/>
      <c r="D50" s="19"/>
      <c r="E50" s="14"/>
      <c r="F50" s="11"/>
      <c r="G50" s="19"/>
      <c r="H50" s="21"/>
      <c r="I50" s="15"/>
      <c r="J50" s="15"/>
      <c r="K50" s="15"/>
    </row>
    <row r="51" spans="3:11" ht="15">
      <c r="C51" s="19"/>
      <c r="D51" s="19"/>
      <c r="E51" s="14"/>
      <c r="F51" s="11"/>
      <c r="G51" s="19"/>
      <c r="H51" s="21"/>
      <c r="I51" s="15"/>
      <c r="J51" s="15"/>
      <c r="K51" s="15"/>
    </row>
    <row r="52" spans="3:11" ht="15">
      <c r="C52" s="23"/>
      <c r="D52" s="19"/>
      <c r="E52" s="14"/>
      <c r="F52" s="11"/>
      <c r="G52" s="19"/>
      <c r="H52" s="21"/>
      <c r="I52" s="15"/>
      <c r="J52" s="15"/>
      <c r="K52" s="15"/>
    </row>
    <row r="53" spans="3:11" ht="15">
      <c r="C53" s="23"/>
      <c r="D53" s="19"/>
      <c r="E53" s="14"/>
      <c r="F53" s="11"/>
      <c r="G53" s="19"/>
      <c r="H53" s="21"/>
      <c r="I53" s="15"/>
      <c r="J53" s="15"/>
      <c r="K53" s="15"/>
    </row>
    <row r="54" spans="3:11" ht="15">
      <c r="C54" s="19"/>
      <c r="D54" s="19"/>
      <c r="E54" s="14"/>
      <c r="F54" s="11"/>
      <c r="G54" s="19"/>
      <c r="H54" s="12"/>
      <c r="I54" s="15"/>
      <c r="J54" s="15"/>
      <c r="K54" s="15"/>
    </row>
    <row r="55" spans="3:11" ht="15">
      <c r="C55" s="23"/>
      <c r="D55" s="19"/>
      <c r="E55" s="14"/>
      <c r="F55" s="11"/>
      <c r="G55" s="19"/>
      <c r="H55" s="21"/>
      <c r="I55" s="15"/>
      <c r="J55" s="15"/>
      <c r="K55" s="15"/>
    </row>
    <row r="56" spans="3:11" ht="15">
      <c r="C56" s="23"/>
      <c r="D56" s="19"/>
      <c r="E56" s="14"/>
      <c r="F56" s="11"/>
      <c r="G56" s="19"/>
      <c r="H56" s="12"/>
      <c r="I56" s="15"/>
      <c r="J56" s="15"/>
      <c r="K56" s="15"/>
    </row>
    <row r="57" spans="3:11" ht="15">
      <c r="C57" s="23"/>
      <c r="D57" s="19"/>
      <c r="E57" s="14"/>
      <c r="F57" s="11"/>
      <c r="G57" s="19"/>
      <c r="H57" s="12"/>
      <c r="I57" s="15"/>
      <c r="J57" s="15"/>
      <c r="K57" s="15"/>
    </row>
    <row r="58" spans="3:11" ht="15">
      <c r="C58" s="23"/>
      <c r="D58" s="19"/>
      <c r="E58" s="14"/>
      <c r="F58" s="11"/>
      <c r="G58" s="19"/>
      <c r="H58" s="21"/>
      <c r="I58" s="15"/>
      <c r="J58" s="15"/>
      <c r="K58" s="15"/>
    </row>
    <row r="59" spans="3:11" ht="15">
      <c r="C59" s="23"/>
      <c r="D59" s="19"/>
      <c r="E59" s="14"/>
      <c r="F59" s="11"/>
      <c r="G59" s="19"/>
      <c r="H59" s="12"/>
      <c r="I59" s="15"/>
      <c r="J59" s="15"/>
      <c r="K59" s="15"/>
    </row>
    <row r="60" spans="3:11" ht="15">
      <c r="C60" s="23"/>
      <c r="D60" s="19"/>
      <c r="E60" s="14"/>
      <c r="F60" s="19"/>
      <c r="G60" s="19"/>
      <c r="H60" s="21"/>
      <c r="I60" s="15"/>
      <c r="J60" s="15"/>
      <c r="K60" s="15"/>
    </row>
    <row r="61" spans="3:11" ht="15">
      <c r="C61" s="19"/>
      <c r="D61" s="19"/>
      <c r="E61" s="14"/>
      <c r="F61" s="19"/>
      <c r="G61" s="19"/>
      <c r="H61" s="21"/>
      <c r="I61" s="15"/>
      <c r="J61" s="15"/>
      <c r="K61" s="15"/>
    </row>
    <row r="62" spans="3:11" ht="15">
      <c r="C62" s="23"/>
      <c r="D62" s="19"/>
      <c r="E62" s="14"/>
      <c r="F62" s="19"/>
      <c r="G62" s="19"/>
      <c r="H62" s="21"/>
      <c r="I62" s="15"/>
      <c r="J62" s="15"/>
      <c r="K62" s="15"/>
    </row>
    <row r="63" spans="3:11" ht="15">
      <c r="C63" s="24"/>
      <c r="D63" s="19"/>
      <c r="E63" s="25"/>
      <c r="F63" s="24"/>
      <c r="G63" s="24"/>
      <c r="H63" s="21"/>
      <c r="I63" s="15"/>
      <c r="J63" s="15"/>
      <c r="K63" s="15"/>
    </row>
    <row r="64" spans="3:11" ht="15">
      <c r="C64" s="26"/>
      <c r="D64" s="27"/>
      <c r="E64" s="28"/>
      <c r="F64" s="26"/>
      <c r="G64" s="26"/>
      <c r="H64" s="29"/>
      <c r="I64" s="30"/>
      <c r="J64" s="31"/>
      <c r="K64" s="31"/>
    </row>
    <row r="65" spans="3:11" ht="15">
      <c r="C65" s="53"/>
      <c r="D65" s="54"/>
      <c r="E65" s="54"/>
      <c r="F65" s="54"/>
      <c r="G65" s="54"/>
      <c r="H65" s="54"/>
      <c r="I65" s="54"/>
      <c r="J65" s="54"/>
      <c r="K65" s="32"/>
    </row>
    <row r="66" spans="3:11" ht="15">
      <c r="C66" s="55"/>
      <c r="D66" s="55"/>
      <c r="E66" s="56"/>
      <c r="F66" s="55"/>
      <c r="G66" s="55"/>
      <c r="H66" s="56"/>
      <c r="I66" s="55"/>
      <c r="J66" s="55"/>
      <c r="K66" s="55"/>
    </row>
  </sheetData>
  <sheetProtection/>
  <mergeCells count="14">
    <mergeCell ref="C18:K18"/>
    <mergeCell ref="J19:K19"/>
    <mergeCell ref="C20:C22"/>
    <mergeCell ref="D20:D22"/>
    <mergeCell ref="E20:H20"/>
    <mergeCell ref="I20:I22"/>
    <mergeCell ref="J20:J22"/>
    <mergeCell ref="K20:K22"/>
    <mergeCell ref="E21:E22"/>
    <mergeCell ref="F21:F22"/>
    <mergeCell ref="G21:G22"/>
    <mergeCell ref="H21:H22"/>
    <mergeCell ref="C65:J65"/>
    <mergeCell ref="C66:K6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75" workbookViewId="0" topLeftCell="A1">
      <selection activeCell="B3" sqref="B3:I3"/>
    </sheetView>
  </sheetViews>
  <sheetFormatPr defaultColWidth="9.140625" defaultRowHeight="12.75"/>
  <cols>
    <col min="1" max="1" width="4.421875" style="1" customWidth="1"/>
    <col min="2" max="2" width="37.421875" style="1" customWidth="1"/>
    <col min="3" max="3" width="6.140625" style="2" customWidth="1"/>
    <col min="4" max="4" width="4.57421875" style="1" customWidth="1"/>
    <col min="5" max="5" width="8.7109375" style="1" customWidth="1"/>
    <col min="6" max="6" width="6.00390625" style="2" customWidth="1"/>
    <col min="7" max="7" width="8.421875" style="1" customWidth="1"/>
    <col min="8" max="8" width="7.8515625" style="1" customWidth="1"/>
    <col min="9" max="9" width="6.421875" style="1" customWidth="1"/>
    <col min="10" max="16384" width="9.140625" style="1" customWidth="1"/>
  </cols>
  <sheetData>
    <row r="1" spans="1:9" ht="12.75">
      <c r="A1" s="71" t="s">
        <v>148</v>
      </c>
      <c r="B1" s="72"/>
      <c r="C1" s="72"/>
      <c r="D1" s="72"/>
      <c r="E1" s="72"/>
      <c r="F1" s="72"/>
      <c r="G1" s="72"/>
      <c r="H1" s="65"/>
      <c r="I1" s="65"/>
    </row>
    <row r="2" spans="1:9" ht="12.75">
      <c r="A2" s="43"/>
      <c r="B2" s="64" t="s">
        <v>155</v>
      </c>
      <c r="C2" s="65"/>
      <c r="D2" s="65"/>
      <c r="E2" s="65"/>
      <c r="F2" s="65"/>
      <c r="G2" s="65"/>
      <c r="H2" s="65"/>
      <c r="I2" s="65"/>
    </row>
    <row r="3" spans="2:9" ht="12.75">
      <c r="B3" s="71" t="s">
        <v>159</v>
      </c>
      <c r="C3" s="71"/>
      <c r="D3" s="71"/>
      <c r="E3" s="71"/>
      <c r="F3" s="71"/>
      <c r="G3" s="71"/>
      <c r="H3" s="71"/>
      <c r="I3" s="71"/>
    </row>
    <row r="4" spans="2:9" ht="27.75" customHeight="1">
      <c r="B4" s="66" t="s">
        <v>156</v>
      </c>
      <c r="C4" s="66"/>
      <c r="D4" s="66"/>
      <c r="E4" s="66"/>
      <c r="F4" s="66"/>
      <c r="G4" s="66"/>
      <c r="H4" s="66"/>
      <c r="I4" s="66"/>
    </row>
    <row r="5" spans="2:9" ht="12.75">
      <c r="B5" s="67"/>
      <c r="C5" s="67"/>
      <c r="D5" s="67"/>
      <c r="E5" s="67"/>
      <c r="F5" s="67"/>
      <c r="G5" s="67"/>
      <c r="H5" s="67"/>
      <c r="I5" s="67"/>
    </row>
    <row r="6" spans="1:9" s="2" customFormat="1" ht="15.75" customHeight="1">
      <c r="A6" s="3"/>
      <c r="B6" s="3"/>
      <c r="C6" s="3"/>
      <c r="D6" s="3"/>
      <c r="E6" s="3"/>
      <c r="F6" s="3"/>
      <c r="G6" s="4"/>
      <c r="H6" s="59" t="s">
        <v>107</v>
      </c>
      <c r="I6" s="59"/>
    </row>
    <row r="7" spans="1:9" s="8" customFormat="1" ht="13.5">
      <c r="A7" s="70" t="s">
        <v>0</v>
      </c>
      <c r="B7" s="70" t="s">
        <v>1</v>
      </c>
      <c r="C7" s="70" t="s">
        <v>2</v>
      </c>
      <c r="D7" s="70"/>
      <c r="E7" s="70"/>
      <c r="F7" s="70"/>
      <c r="G7" s="74" t="s">
        <v>153</v>
      </c>
      <c r="H7" s="73" t="s">
        <v>154</v>
      </c>
      <c r="I7" s="73" t="s">
        <v>113</v>
      </c>
    </row>
    <row r="8" spans="1:9" s="8" customFormat="1" ht="12.75" customHeight="1">
      <c r="A8" s="70"/>
      <c r="B8" s="70"/>
      <c r="C8" s="69" t="s">
        <v>3</v>
      </c>
      <c r="D8" s="69" t="s">
        <v>56</v>
      </c>
      <c r="E8" s="69" t="s">
        <v>4</v>
      </c>
      <c r="F8" s="69" t="s">
        <v>111</v>
      </c>
      <c r="G8" s="75"/>
      <c r="H8" s="73"/>
      <c r="I8" s="73"/>
    </row>
    <row r="9" spans="1:9" s="8" customFormat="1" ht="57.75" customHeight="1">
      <c r="A9" s="70"/>
      <c r="B9" s="70"/>
      <c r="C9" s="70"/>
      <c r="D9" s="70"/>
      <c r="E9" s="70"/>
      <c r="F9" s="70"/>
      <c r="G9" s="76"/>
      <c r="H9" s="73"/>
      <c r="I9" s="73"/>
    </row>
    <row r="10" spans="1:9" s="5" customFormat="1" ht="30.75" customHeight="1">
      <c r="A10" s="34" t="s">
        <v>5</v>
      </c>
      <c r="B10" s="44" t="s">
        <v>36</v>
      </c>
      <c r="C10" s="45">
        <v>901</v>
      </c>
      <c r="D10" s="44"/>
      <c r="E10" s="44"/>
      <c r="F10" s="45"/>
      <c r="G10" s="46">
        <f>SUM(G11:G15)</f>
        <v>3154.8999999999996</v>
      </c>
      <c r="H10" s="46">
        <f>SUM(H11:H15)</f>
        <v>3154.4</v>
      </c>
      <c r="I10" s="46">
        <f aca="true" t="shared" si="0" ref="I10:I16">H10*100/G10</f>
        <v>99.9841516371359</v>
      </c>
    </row>
    <row r="11" spans="1:9" s="33" customFormat="1" ht="40.5">
      <c r="A11" s="34" t="s">
        <v>7</v>
      </c>
      <c r="B11" s="34" t="s">
        <v>149</v>
      </c>
      <c r="C11" s="35" t="s">
        <v>104</v>
      </c>
      <c r="D11" s="34" t="s">
        <v>30</v>
      </c>
      <c r="E11" s="34" t="s">
        <v>116</v>
      </c>
      <c r="F11" s="35" t="s">
        <v>108</v>
      </c>
      <c r="G11" s="41">
        <v>806.8</v>
      </c>
      <c r="H11" s="41">
        <v>806.7</v>
      </c>
      <c r="I11" s="41">
        <f t="shared" si="0"/>
        <v>99.98760535448687</v>
      </c>
    </row>
    <row r="12" spans="1:9" s="5" customFormat="1" ht="20.25">
      <c r="A12" s="34" t="s">
        <v>8</v>
      </c>
      <c r="B12" s="34" t="s">
        <v>150</v>
      </c>
      <c r="C12" s="35" t="s">
        <v>104</v>
      </c>
      <c r="D12" s="34" t="s">
        <v>29</v>
      </c>
      <c r="E12" s="34" t="s">
        <v>146</v>
      </c>
      <c r="F12" s="35" t="s">
        <v>108</v>
      </c>
      <c r="G12" s="41">
        <v>661.3</v>
      </c>
      <c r="H12" s="41">
        <v>661.2</v>
      </c>
      <c r="I12" s="41">
        <f t="shared" si="0"/>
        <v>99.9848782700741</v>
      </c>
    </row>
    <row r="13" spans="1:9" s="5" customFormat="1" ht="26.25" customHeight="1">
      <c r="A13" s="34" t="s">
        <v>9</v>
      </c>
      <c r="B13" s="34" t="s">
        <v>151</v>
      </c>
      <c r="C13" s="35" t="s">
        <v>104</v>
      </c>
      <c r="D13" s="34" t="s">
        <v>29</v>
      </c>
      <c r="E13" s="34" t="s">
        <v>147</v>
      </c>
      <c r="F13" s="35" t="s">
        <v>108</v>
      </c>
      <c r="G13" s="41">
        <v>133.2</v>
      </c>
      <c r="H13" s="41">
        <v>133.1</v>
      </c>
      <c r="I13" s="41">
        <f t="shared" si="0"/>
        <v>99.92492492492494</v>
      </c>
    </row>
    <row r="14" spans="1:9" s="5" customFormat="1" ht="20.25">
      <c r="A14" s="34" t="s">
        <v>114</v>
      </c>
      <c r="B14" s="34" t="s">
        <v>117</v>
      </c>
      <c r="C14" s="35" t="s">
        <v>104</v>
      </c>
      <c r="D14" s="34" t="s">
        <v>29</v>
      </c>
      <c r="E14" s="34" t="s">
        <v>93</v>
      </c>
      <c r="F14" s="35" t="s">
        <v>108</v>
      </c>
      <c r="G14" s="41">
        <v>1442.6</v>
      </c>
      <c r="H14" s="41">
        <v>1442.4</v>
      </c>
      <c r="I14" s="41">
        <f t="shared" si="0"/>
        <v>99.98613614307502</v>
      </c>
    </row>
    <row r="15" spans="1:9" s="5" customFormat="1" ht="54.75" customHeight="1">
      <c r="A15" s="34" t="s">
        <v>115</v>
      </c>
      <c r="B15" s="34" t="s">
        <v>90</v>
      </c>
      <c r="C15" s="35" t="s">
        <v>104</v>
      </c>
      <c r="D15" s="34" t="s">
        <v>76</v>
      </c>
      <c r="E15" s="34" t="s">
        <v>92</v>
      </c>
      <c r="F15" s="35" t="s">
        <v>112</v>
      </c>
      <c r="G15" s="41">
        <v>111</v>
      </c>
      <c r="H15" s="41">
        <v>111</v>
      </c>
      <c r="I15" s="41">
        <f t="shared" si="0"/>
        <v>100</v>
      </c>
    </row>
    <row r="16" spans="1:9" s="5" customFormat="1" ht="41.25" customHeight="1">
      <c r="A16" s="44" t="s">
        <v>6</v>
      </c>
      <c r="B16" s="47" t="s">
        <v>38</v>
      </c>
      <c r="C16" s="45" t="s">
        <v>37</v>
      </c>
      <c r="D16" s="44"/>
      <c r="E16" s="44"/>
      <c r="F16" s="45"/>
      <c r="G16" s="46">
        <f>SUM(G17:G50)</f>
        <v>102176.90000000001</v>
      </c>
      <c r="H16" s="46">
        <f>SUM(H17:H50)</f>
        <v>101574.30000000002</v>
      </c>
      <c r="I16" s="46">
        <f t="shared" si="0"/>
        <v>99.41023851770802</v>
      </c>
    </row>
    <row r="17" spans="1:9" s="5" customFormat="1" ht="37.5" customHeight="1">
      <c r="A17" s="34" t="s">
        <v>10</v>
      </c>
      <c r="B17" s="34" t="s">
        <v>118</v>
      </c>
      <c r="C17" s="35" t="s">
        <v>37</v>
      </c>
      <c r="D17" s="34" t="s">
        <v>31</v>
      </c>
      <c r="E17" s="34" t="s">
        <v>119</v>
      </c>
      <c r="F17" s="35" t="s">
        <v>108</v>
      </c>
      <c r="G17" s="41">
        <v>697.7</v>
      </c>
      <c r="H17" s="41">
        <v>694.3</v>
      </c>
      <c r="I17" s="41">
        <f>H17*100/G17</f>
        <v>99.51268453490039</v>
      </c>
    </row>
    <row r="18" spans="1:9" s="5" customFormat="1" ht="38.25" customHeight="1">
      <c r="A18" s="34" t="s">
        <v>11</v>
      </c>
      <c r="B18" s="34" t="s">
        <v>120</v>
      </c>
      <c r="C18" s="35" t="s">
        <v>37</v>
      </c>
      <c r="D18" s="34" t="s">
        <v>31</v>
      </c>
      <c r="E18" s="34" t="s">
        <v>121</v>
      </c>
      <c r="F18" s="35" t="s">
        <v>108</v>
      </c>
      <c r="G18" s="41">
        <v>12299.5</v>
      </c>
      <c r="H18" s="41">
        <v>12197.3</v>
      </c>
      <c r="I18" s="41">
        <f>H18*100/G18</f>
        <v>99.16907191349242</v>
      </c>
    </row>
    <row r="19" spans="1:9" s="5" customFormat="1" ht="58.5" customHeight="1">
      <c r="A19" s="34" t="s">
        <v>12</v>
      </c>
      <c r="B19" s="34" t="s">
        <v>63</v>
      </c>
      <c r="C19" s="35" t="s">
        <v>37</v>
      </c>
      <c r="D19" s="34" t="s">
        <v>31</v>
      </c>
      <c r="E19" s="34" t="s">
        <v>123</v>
      </c>
      <c r="F19" s="35" t="s">
        <v>109</v>
      </c>
      <c r="G19" s="41">
        <v>2356.1</v>
      </c>
      <c r="H19" s="41">
        <v>2032.6</v>
      </c>
      <c r="I19" s="41">
        <f aca="true" t="shared" si="1" ref="I19:I51">H19*100/G19</f>
        <v>86.26968295063877</v>
      </c>
    </row>
    <row r="20" spans="1:9" s="5" customFormat="1" ht="38.25" customHeight="1">
      <c r="A20" s="38" t="s">
        <v>122</v>
      </c>
      <c r="B20" s="36" t="s">
        <v>134</v>
      </c>
      <c r="C20" s="35" t="s">
        <v>37</v>
      </c>
      <c r="D20" s="34" t="s">
        <v>31</v>
      </c>
      <c r="E20" s="36" t="s">
        <v>135</v>
      </c>
      <c r="F20" s="35" t="s">
        <v>109</v>
      </c>
      <c r="G20" s="41">
        <v>60</v>
      </c>
      <c r="H20" s="41">
        <v>60</v>
      </c>
      <c r="I20" s="41">
        <f t="shared" si="1"/>
        <v>100</v>
      </c>
    </row>
    <row r="21" spans="1:9" s="5" customFormat="1" ht="12.75">
      <c r="A21" s="38" t="s">
        <v>39</v>
      </c>
      <c r="B21" s="36" t="s">
        <v>137</v>
      </c>
      <c r="C21" s="35" t="s">
        <v>37</v>
      </c>
      <c r="D21" s="34" t="s">
        <v>138</v>
      </c>
      <c r="E21" s="36" t="s">
        <v>139</v>
      </c>
      <c r="F21" s="35" t="s">
        <v>112</v>
      </c>
      <c r="G21" s="41">
        <v>0</v>
      </c>
      <c r="H21" s="41">
        <v>0</v>
      </c>
      <c r="I21" s="41">
        <v>0</v>
      </c>
    </row>
    <row r="22" spans="1:9" s="5" customFormat="1" ht="22.5" customHeight="1">
      <c r="A22" s="39" t="s">
        <v>13</v>
      </c>
      <c r="B22" s="36" t="s">
        <v>64</v>
      </c>
      <c r="C22" s="35" t="s">
        <v>37</v>
      </c>
      <c r="D22" s="34" t="s">
        <v>76</v>
      </c>
      <c r="E22" s="36" t="s">
        <v>94</v>
      </c>
      <c r="F22" s="37">
        <v>500</v>
      </c>
      <c r="G22" s="41">
        <v>20</v>
      </c>
      <c r="H22" s="41">
        <v>0</v>
      </c>
      <c r="I22" s="41">
        <f t="shared" si="1"/>
        <v>0</v>
      </c>
    </row>
    <row r="23" spans="1:9" s="5" customFormat="1" ht="51.75" customHeight="1">
      <c r="A23" s="38" t="s">
        <v>14</v>
      </c>
      <c r="B23" s="36" t="s">
        <v>65</v>
      </c>
      <c r="C23" s="35" t="s">
        <v>37</v>
      </c>
      <c r="D23" s="34" t="s">
        <v>76</v>
      </c>
      <c r="E23" s="36" t="s">
        <v>95</v>
      </c>
      <c r="F23" s="37">
        <v>500</v>
      </c>
      <c r="G23" s="41">
        <v>461.5</v>
      </c>
      <c r="H23" s="41">
        <v>461.5</v>
      </c>
      <c r="I23" s="41">
        <f t="shared" si="1"/>
        <v>100</v>
      </c>
    </row>
    <row r="24" spans="1:9" s="5" customFormat="1" ht="28.5" customHeight="1">
      <c r="A24" s="36" t="s">
        <v>15</v>
      </c>
      <c r="B24" s="36" t="s">
        <v>40</v>
      </c>
      <c r="C24" s="35" t="s">
        <v>37</v>
      </c>
      <c r="D24" s="34" t="s">
        <v>76</v>
      </c>
      <c r="E24" s="36" t="s">
        <v>96</v>
      </c>
      <c r="F24" s="37">
        <v>500</v>
      </c>
      <c r="G24" s="41">
        <v>30</v>
      </c>
      <c r="H24" s="41">
        <v>30</v>
      </c>
      <c r="I24" s="41">
        <f t="shared" si="1"/>
        <v>100</v>
      </c>
    </row>
    <row r="25" spans="1:9" s="5" customFormat="1" ht="48" customHeight="1">
      <c r="A25" s="39" t="s">
        <v>16</v>
      </c>
      <c r="B25" s="36" t="s">
        <v>50</v>
      </c>
      <c r="C25" s="35" t="s">
        <v>37</v>
      </c>
      <c r="D25" s="34" t="s">
        <v>76</v>
      </c>
      <c r="E25" s="36" t="s">
        <v>97</v>
      </c>
      <c r="F25" s="37">
        <v>500</v>
      </c>
      <c r="G25" s="41">
        <v>80</v>
      </c>
      <c r="H25" s="41">
        <v>79.9</v>
      </c>
      <c r="I25" s="41">
        <f t="shared" si="1"/>
        <v>99.87500000000001</v>
      </c>
    </row>
    <row r="26" spans="1:9" s="5" customFormat="1" ht="21" customHeight="1">
      <c r="A26" s="39" t="s">
        <v>17</v>
      </c>
      <c r="B26" s="36" t="s">
        <v>55</v>
      </c>
      <c r="C26" s="35" t="s">
        <v>37</v>
      </c>
      <c r="D26" s="34" t="s">
        <v>76</v>
      </c>
      <c r="E26" s="42" t="s">
        <v>98</v>
      </c>
      <c r="F26" s="37">
        <v>500</v>
      </c>
      <c r="G26" s="41">
        <v>100.6</v>
      </c>
      <c r="H26" s="41">
        <v>100.5</v>
      </c>
      <c r="I26" s="41">
        <f t="shared" si="1"/>
        <v>99.90059642147118</v>
      </c>
    </row>
    <row r="27" spans="1:9" s="5" customFormat="1" ht="75.75" customHeight="1">
      <c r="A27" s="39" t="s">
        <v>157</v>
      </c>
      <c r="B27" s="36" t="s">
        <v>144</v>
      </c>
      <c r="C27" s="35" t="s">
        <v>37</v>
      </c>
      <c r="D27" s="34" t="s">
        <v>76</v>
      </c>
      <c r="E27" s="42" t="s">
        <v>145</v>
      </c>
      <c r="F27" s="37">
        <v>500</v>
      </c>
      <c r="G27" s="41">
        <v>221.7</v>
      </c>
      <c r="H27" s="41">
        <v>221.7</v>
      </c>
      <c r="I27" s="41">
        <f t="shared" si="1"/>
        <v>100</v>
      </c>
    </row>
    <row r="28" spans="1:9" s="5" customFormat="1" ht="84.75" customHeight="1">
      <c r="A28" s="38" t="s">
        <v>19</v>
      </c>
      <c r="B28" s="36" t="s">
        <v>124</v>
      </c>
      <c r="C28" s="35" t="s">
        <v>37</v>
      </c>
      <c r="D28" s="34" t="s">
        <v>32</v>
      </c>
      <c r="E28" s="36" t="s">
        <v>99</v>
      </c>
      <c r="F28" s="37">
        <v>500</v>
      </c>
      <c r="G28" s="41">
        <v>359.9</v>
      </c>
      <c r="H28" s="41">
        <v>359.9</v>
      </c>
      <c r="I28" s="41">
        <f t="shared" si="1"/>
        <v>100</v>
      </c>
    </row>
    <row r="29" spans="1:9" s="5" customFormat="1" ht="66.75" customHeight="1">
      <c r="A29" s="36" t="s">
        <v>20</v>
      </c>
      <c r="B29" s="36" t="s">
        <v>68</v>
      </c>
      <c r="C29" s="35" t="s">
        <v>37</v>
      </c>
      <c r="D29" s="34" t="s">
        <v>46</v>
      </c>
      <c r="E29" s="36" t="s">
        <v>101</v>
      </c>
      <c r="F29" s="37">
        <v>500</v>
      </c>
      <c r="G29" s="41">
        <v>20649.4</v>
      </c>
      <c r="H29" s="41">
        <v>20614.5</v>
      </c>
      <c r="I29" s="41">
        <f t="shared" si="1"/>
        <v>99.8309878253121</v>
      </c>
    </row>
    <row r="30" spans="1:9" s="5" customFormat="1" ht="71.25" customHeight="1">
      <c r="A30" s="40" t="s">
        <v>21</v>
      </c>
      <c r="B30" s="36" t="s">
        <v>125</v>
      </c>
      <c r="C30" s="35" t="s">
        <v>37</v>
      </c>
      <c r="D30" s="34" t="s">
        <v>46</v>
      </c>
      <c r="E30" s="36" t="s">
        <v>143</v>
      </c>
      <c r="F30" s="37">
        <v>599</v>
      </c>
      <c r="G30" s="41">
        <v>2500</v>
      </c>
      <c r="H30" s="41">
        <v>2500</v>
      </c>
      <c r="I30" s="41">
        <f t="shared" si="1"/>
        <v>100</v>
      </c>
    </row>
    <row r="31" spans="1:9" s="5" customFormat="1" ht="28.5" customHeight="1">
      <c r="A31" s="36" t="s">
        <v>59</v>
      </c>
      <c r="B31" s="36" t="s">
        <v>47</v>
      </c>
      <c r="C31" s="35" t="s">
        <v>37</v>
      </c>
      <c r="D31" s="34" t="s">
        <v>77</v>
      </c>
      <c r="E31" s="36" t="s">
        <v>100</v>
      </c>
      <c r="F31" s="37">
        <v>500</v>
      </c>
      <c r="G31" s="41">
        <v>612.2</v>
      </c>
      <c r="H31" s="41">
        <v>581</v>
      </c>
      <c r="I31" s="41">
        <f t="shared" si="1"/>
        <v>94.90362626592616</v>
      </c>
    </row>
    <row r="32" spans="1:9" s="5" customFormat="1" ht="39" customHeight="1">
      <c r="A32" s="38" t="s">
        <v>22</v>
      </c>
      <c r="B32" s="36" t="s">
        <v>41</v>
      </c>
      <c r="C32" s="35" t="s">
        <v>37</v>
      </c>
      <c r="D32" s="34" t="s">
        <v>78</v>
      </c>
      <c r="E32" s="36" t="s">
        <v>79</v>
      </c>
      <c r="F32" s="37">
        <v>500</v>
      </c>
      <c r="G32" s="41">
        <v>40</v>
      </c>
      <c r="H32" s="41">
        <v>40</v>
      </c>
      <c r="I32" s="41">
        <f t="shared" si="1"/>
        <v>100</v>
      </c>
    </row>
    <row r="33" spans="1:9" s="5" customFormat="1" ht="51" customHeight="1">
      <c r="A33" s="36" t="s">
        <v>23</v>
      </c>
      <c r="B33" s="36" t="s">
        <v>66</v>
      </c>
      <c r="C33" s="35" t="s">
        <v>37</v>
      </c>
      <c r="D33" s="34" t="s">
        <v>51</v>
      </c>
      <c r="E33" s="36" t="s">
        <v>105</v>
      </c>
      <c r="F33" s="37">
        <v>500</v>
      </c>
      <c r="G33" s="41">
        <v>164.1</v>
      </c>
      <c r="H33" s="41">
        <v>164.1</v>
      </c>
      <c r="I33" s="41">
        <f t="shared" si="1"/>
        <v>100</v>
      </c>
    </row>
    <row r="34" spans="1:9" s="5" customFormat="1" ht="90" customHeight="1">
      <c r="A34" s="38" t="s">
        <v>24</v>
      </c>
      <c r="B34" s="36" t="s">
        <v>91</v>
      </c>
      <c r="C34" s="35" t="s">
        <v>37</v>
      </c>
      <c r="D34" s="34" t="s">
        <v>80</v>
      </c>
      <c r="E34" s="36" t="s">
        <v>126</v>
      </c>
      <c r="F34" s="37">
        <v>500</v>
      </c>
      <c r="G34" s="41">
        <v>23389.2</v>
      </c>
      <c r="H34" s="41">
        <v>23321.7</v>
      </c>
      <c r="I34" s="41">
        <f t="shared" si="1"/>
        <v>99.71140526396798</v>
      </c>
    </row>
    <row r="35" spans="1:9" s="5" customFormat="1" ht="57.75" customHeight="1">
      <c r="A35" s="38" t="s">
        <v>25</v>
      </c>
      <c r="B35" s="36" t="s">
        <v>69</v>
      </c>
      <c r="C35" s="35" t="s">
        <v>37</v>
      </c>
      <c r="D35" s="34" t="s">
        <v>80</v>
      </c>
      <c r="E35" s="36" t="s">
        <v>106</v>
      </c>
      <c r="F35" s="37">
        <v>500</v>
      </c>
      <c r="G35" s="41">
        <v>2864.6</v>
      </c>
      <c r="H35" s="41">
        <v>2864.6</v>
      </c>
      <c r="I35" s="41">
        <f t="shared" si="1"/>
        <v>100</v>
      </c>
    </row>
    <row r="36" spans="1:9" s="5" customFormat="1" ht="42" customHeight="1">
      <c r="A36" s="38" t="s">
        <v>60</v>
      </c>
      <c r="B36" s="36" t="s">
        <v>67</v>
      </c>
      <c r="C36" s="35" t="s">
        <v>37</v>
      </c>
      <c r="D36" s="34" t="s">
        <v>80</v>
      </c>
      <c r="E36" s="36" t="s">
        <v>127</v>
      </c>
      <c r="F36" s="37">
        <v>500</v>
      </c>
      <c r="G36" s="41">
        <v>150</v>
      </c>
      <c r="H36" s="41">
        <v>150</v>
      </c>
      <c r="I36" s="41">
        <f t="shared" si="1"/>
        <v>100</v>
      </c>
    </row>
    <row r="37" spans="1:9" s="5" customFormat="1" ht="56.25" customHeight="1">
      <c r="A37" s="38" t="s">
        <v>26</v>
      </c>
      <c r="B37" s="36" t="s">
        <v>75</v>
      </c>
      <c r="C37" s="35" t="s">
        <v>37</v>
      </c>
      <c r="D37" s="34" t="s">
        <v>80</v>
      </c>
      <c r="E37" s="36" t="s">
        <v>128</v>
      </c>
      <c r="F37" s="37">
        <v>500</v>
      </c>
      <c r="G37" s="41">
        <v>5822.2</v>
      </c>
      <c r="H37" s="41">
        <v>5814.1</v>
      </c>
      <c r="I37" s="41">
        <f t="shared" si="1"/>
        <v>99.86087733159287</v>
      </c>
    </row>
    <row r="38" spans="1:9" s="6" customFormat="1" ht="72.75" customHeight="1">
      <c r="A38" s="40" t="s">
        <v>27</v>
      </c>
      <c r="B38" s="36" t="s">
        <v>129</v>
      </c>
      <c r="C38" s="35" t="s">
        <v>37</v>
      </c>
      <c r="D38" s="34" t="s">
        <v>80</v>
      </c>
      <c r="E38" s="36" t="s">
        <v>130</v>
      </c>
      <c r="F38" s="37">
        <v>500</v>
      </c>
      <c r="G38" s="41">
        <v>800.1</v>
      </c>
      <c r="H38" s="41">
        <v>800.1</v>
      </c>
      <c r="I38" s="41">
        <f t="shared" si="1"/>
        <v>100</v>
      </c>
    </row>
    <row r="39" spans="1:9" s="5" customFormat="1" ht="37.5" customHeight="1">
      <c r="A39" s="36" t="s">
        <v>45</v>
      </c>
      <c r="B39" s="36" t="s">
        <v>74</v>
      </c>
      <c r="C39" s="35" t="s">
        <v>37</v>
      </c>
      <c r="D39" s="34" t="s">
        <v>81</v>
      </c>
      <c r="E39" s="36" t="s">
        <v>82</v>
      </c>
      <c r="F39" s="37">
        <v>500</v>
      </c>
      <c r="G39" s="41">
        <v>273.9</v>
      </c>
      <c r="H39" s="41">
        <v>273.8</v>
      </c>
      <c r="I39" s="41">
        <f t="shared" si="1"/>
        <v>99.96349032493612</v>
      </c>
    </row>
    <row r="40" spans="1:9" s="5" customFormat="1" ht="29.25" customHeight="1">
      <c r="A40" s="40" t="s">
        <v>28</v>
      </c>
      <c r="B40" s="36" t="s">
        <v>70</v>
      </c>
      <c r="C40" s="35" t="s">
        <v>37</v>
      </c>
      <c r="D40" s="34" t="s">
        <v>33</v>
      </c>
      <c r="E40" s="36" t="s">
        <v>83</v>
      </c>
      <c r="F40" s="37">
        <v>500</v>
      </c>
      <c r="G40" s="41">
        <v>1409.3</v>
      </c>
      <c r="H40" s="41">
        <v>1409.2</v>
      </c>
      <c r="I40" s="41">
        <f t="shared" si="1"/>
        <v>99.99290427871993</v>
      </c>
    </row>
    <row r="41" spans="1:9" s="5" customFormat="1" ht="50.25" customHeight="1">
      <c r="A41" s="40" t="s">
        <v>61</v>
      </c>
      <c r="B41" s="36" t="s">
        <v>71</v>
      </c>
      <c r="C41" s="35" t="s">
        <v>37</v>
      </c>
      <c r="D41" s="34" t="s">
        <v>33</v>
      </c>
      <c r="E41" s="36" t="s">
        <v>84</v>
      </c>
      <c r="F41" s="37">
        <v>500</v>
      </c>
      <c r="G41" s="41">
        <v>1317.2</v>
      </c>
      <c r="H41" s="41">
        <v>1317.2</v>
      </c>
      <c r="I41" s="41">
        <f t="shared" si="1"/>
        <v>100</v>
      </c>
    </row>
    <row r="42" spans="1:9" s="5" customFormat="1" ht="30.75" customHeight="1">
      <c r="A42" s="36" t="s">
        <v>48</v>
      </c>
      <c r="B42" s="36" t="s">
        <v>72</v>
      </c>
      <c r="C42" s="35" t="s">
        <v>37</v>
      </c>
      <c r="D42" s="34" t="s">
        <v>34</v>
      </c>
      <c r="E42" s="36" t="s">
        <v>85</v>
      </c>
      <c r="F42" s="35" t="s">
        <v>110</v>
      </c>
      <c r="G42" s="41">
        <v>2101.9</v>
      </c>
      <c r="H42" s="41">
        <v>2101.6</v>
      </c>
      <c r="I42" s="41">
        <f t="shared" si="1"/>
        <v>99.98572719920072</v>
      </c>
    </row>
    <row r="43" spans="1:9" s="5" customFormat="1" ht="34.5" customHeight="1">
      <c r="A43" s="40" t="s">
        <v>52</v>
      </c>
      <c r="B43" s="36" t="s">
        <v>44</v>
      </c>
      <c r="C43" s="35" t="s">
        <v>37</v>
      </c>
      <c r="D43" s="34" t="s">
        <v>34</v>
      </c>
      <c r="E43" s="36" t="s">
        <v>86</v>
      </c>
      <c r="F43" s="37">
        <v>500</v>
      </c>
      <c r="G43" s="41">
        <v>2889.7</v>
      </c>
      <c r="H43" s="41">
        <v>2889</v>
      </c>
      <c r="I43" s="41">
        <f t="shared" si="1"/>
        <v>99.97577603211407</v>
      </c>
    </row>
    <row r="44" spans="1:9" s="5" customFormat="1" ht="26.25" customHeight="1">
      <c r="A44" s="40" t="s">
        <v>53</v>
      </c>
      <c r="B44" s="36" t="s">
        <v>73</v>
      </c>
      <c r="C44" s="35" t="s">
        <v>37</v>
      </c>
      <c r="D44" s="34" t="s">
        <v>35</v>
      </c>
      <c r="E44" s="36" t="s">
        <v>103</v>
      </c>
      <c r="F44" s="35" t="s">
        <v>110</v>
      </c>
      <c r="G44" s="41">
        <v>2452.4</v>
      </c>
      <c r="H44" s="41">
        <v>2452</v>
      </c>
      <c r="I44" s="41">
        <f t="shared" si="1"/>
        <v>99.98368944707225</v>
      </c>
    </row>
    <row r="45" spans="1:9" s="5" customFormat="1" ht="23.25" customHeight="1">
      <c r="A45" s="40" t="s">
        <v>62</v>
      </c>
      <c r="B45" s="36" t="s">
        <v>140</v>
      </c>
      <c r="C45" s="35" t="s">
        <v>37</v>
      </c>
      <c r="D45" s="34" t="s">
        <v>35</v>
      </c>
      <c r="E45" s="36" t="s">
        <v>141</v>
      </c>
      <c r="F45" s="35" t="s">
        <v>108</v>
      </c>
      <c r="G45" s="41">
        <v>0</v>
      </c>
      <c r="H45" s="41">
        <v>0</v>
      </c>
      <c r="I45" s="41">
        <v>0</v>
      </c>
    </row>
    <row r="46" spans="1:9" s="5" customFormat="1" ht="33.75" customHeight="1">
      <c r="A46" s="40" t="s">
        <v>136</v>
      </c>
      <c r="B46" s="36" t="s">
        <v>43</v>
      </c>
      <c r="C46" s="35" t="s">
        <v>37</v>
      </c>
      <c r="D46" s="34" t="s">
        <v>87</v>
      </c>
      <c r="E46" s="36" t="s">
        <v>89</v>
      </c>
      <c r="F46" s="37">
        <v>500</v>
      </c>
      <c r="G46" s="41">
        <v>1562</v>
      </c>
      <c r="H46" s="41">
        <v>1558.6</v>
      </c>
      <c r="I46" s="41">
        <f t="shared" si="1"/>
        <v>99.78233034571063</v>
      </c>
    </row>
    <row r="47" spans="1:9" s="5" customFormat="1" ht="25.5" customHeight="1">
      <c r="A47" s="40" t="s">
        <v>54</v>
      </c>
      <c r="B47" s="36" t="s">
        <v>57</v>
      </c>
      <c r="C47" s="35" t="s">
        <v>37</v>
      </c>
      <c r="D47" s="34" t="s">
        <v>87</v>
      </c>
      <c r="E47" s="36" t="s">
        <v>88</v>
      </c>
      <c r="F47" s="35" t="s">
        <v>110</v>
      </c>
      <c r="G47" s="41">
        <v>5349.8</v>
      </c>
      <c r="H47" s="41">
        <v>5349.4</v>
      </c>
      <c r="I47" s="41">
        <f t="shared" si="1"/>
        <v>99.99252308497513</v>
      </c>
    </row>
    <row r="48" spans="1:9" s="5" customFormat="1" ht="57.75" customHeight="1">
      <c r="A48" s="40" t="s">
        <v>49</v>
      </c>
      <c r="B48" s="36" t="s">
        <v>58</v>
      </c>
      <c r="C48" s="35" t="s">
        <v>37</v>
      </c>
      <c r="D48" s="36">
        <v>1004</v>
      </c>
      <c r="E48" s="36" t="s">
        <v>132</v>
      </c>
      <c r="F48" s="37">
        <v>598</v>
      </c>
      <c r="G48" s="41">
        <v>9296.6</v>
      </c>
      <c r="H48" s="41">
        <v>9290.4</v>
      </c>
      <c r="I48" s="41">
        <f t="shared" si="1"/>
        <v>99.93330895165974</v>
      </c>
    </row>
    <row r="49" spans="1:9" s="5" customFormat="1" ht="27" customHeight="1">
      <c r="A49" s="36" t="s">
        <v>133</v>
      </c>
      <c r="B49" s="36" t="s">
        <v>142</v>
      </c>
      <c r="C49" s="35" t="s">
        <v>37</v>
      </c>
      <c r="D49" s="36">
        <v>1004</v>
      </c>
      <c r="E49" s="36" t="s">
        <v>131</v>
      </c>
      <c r="F49" s="37">
        <v>598</v>
      </c>
      <c r="G49" s="41">
        <v>1395.3</v>
      </c>
      <c r="H49" s="41">
        <v>1395.3</v>
      </c>
      <c r="I49" s="41">
        <f t="shared" si="1"/>
        <v>100</v>
      </c>
    </row>
    <row r="50" spans="1:9" s="5" customFormat="1" ht="24" customHeight="1">
      <c r="A50" s="40" t="s">
        <v>158</v>
      </c>
      <c r="B50" s="36" t="s">
        <v>42</v>
      </c>
      <c r="C50" s="35" t="s">
        <v>37</v>
      </c>
      <c r="D50" s="36">
        <v>1006</v>
      </c>
      <c r="E50" s="36" t="s">
        <v>102</v>
      </c>
      <c r="F50" s="37">
        <v>500</v>
      </c>
      <c r="G50" s="41">
        <v>450</v>
      </c>
      <c r="H50" s="41">
        <v>450</v>
      </c>
      <c r="I50" s="41">
        <f t="shared" si="1"/>
        <v>100</v>
      </c>
    </row>
    <row r="51" spans="1:9" s="5" customFormat="1" ht="17.25" customHeight="1">
      <c r="A51" s="36"/>
      <c r="B51" s="48" t="s">
        <v>18</v>
      </c>
      <c r="C51" s="49"/>
      <c r="D51" s="48"/>
      <c r="E51" s="48"/>
      <c r="F51" s="49"/>
      <c r="G51" s="50">
        <f>SUM(G10+G16)</f>
        <v>105331.8</v>
      </c>
      <c r="H51" s="50">
        <f>SUM(H10+H16)</f>
        <v>104728.70000000001</v>
      </c>
      <c r="I51" s="50">
        <f t="shared" si="1"/>
        <v>99.42742837395735</v>
      </c>
    </row>
    <row r="52" spans="1:9" s="7" customFormat="1" ht="17.25" customHeight="1">
      <c r="A52" s="26"/>
      <c r="B52" s="27"/>
      <c r="C52" s="28"/>
      <c r="D52" s="26"/>
      <c r="E52" s="26"/>
      <c r="F52" s="29"/>
      <c r="G52" s="30"/>
      <c r="H52" s="31"/>
      <c r="I52" s="31"/>
    </row>
    <row r="53" spans="1:9" s="9" customFormat="1" ht="17.25" customHeight="1">
      <c r="A53" s="53" t="s">
        <v>152</v>
      </c>
      <c r="B53" s="54"/>
      <c r="C53" s="54"/>
      <c r="D53" s="54"/>
      <c r="E53" s="54"/>
      <c r="F53" s="54"/>
      <c r="G53" s="54"/>
      <c r="H53" s="54"/>
      <c r="I53" s="32"/>
    </row>
    <row r="54" spans="1:9" s="10" customFormat="1" ht="15">
      <c r="A54" s="55" t="s">
        <v>152</v>
      </c>
      <c r="B54" s="55"/>
      <c r="C54" s="56"/>
      <c r="D54" s="55"/>
      <c r="E54" s="55"/>
      <c r="F54" s="56"/>
      <c r="G54" s="55"/>
      <c r="H54" s="55"/>
      <c r="I54" s="55"/>
    </row>
    <row r="55" spans="2:6" ht="12.75">
      <c r="B55" s="68"/>
      <c r="C55" s="65"/>
      <c r="D55" s="65"/>
      <c r="E55" s="65"/>
      <c r="F55" s="65"/>
    </row>
    <row r="57" spans="2:7" ht="12.75">
      <c r="B57" s="68"/>
      <c r="C57" s="65"/>
      <c r="D57" s="65"/>
      <c r="E57" s="65"/>
      <c r="F57" s="65"/>
      <c r="G57" s="65"/>
    </row>
  </sheetData>
  <sheetProtection/>
  <mergeCells count="20">
    <mergeCell ref="A1:I1"/>
    <mergeCell ref="B3:I3"/>
    <mergeCell ref="A53:H53"/>
    <mergeCell ref="A54:I54"/>
    <mergeCell ref="C7:F7"/>
    <mergeCell ref="F8:F9"/>
    <mergeCell ref="H7:H9"/>
    <mergeCell ref="I7:I9"/>
    <mergeCell ref="G7:G9"/>
    <mergeCell ref="A7:A9"/>
    <mergeCell ref="B2:I2"/>
    <mergeCell ref="B4:I4"/>
    <mergeCell ref="B5:I5"/>
    <mergeCell ref="H6:I6"/>
    <mergeCell ref="B55:F55"/>
    <mergeCell ref="B57:G57"/>
    <mergeCell ref="D8:D9"/>
    <mergeCell ref="E8:E9"/>
    <mergeCell ref="C8:C9"/>
    <mergeCell ref="B7:B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2011-05-12T07:03:03Z</cp:lastPrinted>
  <dcterms:created xsi:type="dcterms:W3CDTF">1996-10-08T23:32:33Z</dcterms:created>
  <dcterms:modified xsi:type="dcterms:W3CDTF">2011-05-20T12:10:28Z</dcterms:modified>
  <cp:category/>
  <cp:version/>
  <cp:contentType/>
  <cp:contentStatus/>
</cp:coreProperties>
</file>